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A55" lockStructure="1"/>
  <bookViews>
    <workbookView xWindow="0" yWindow="150" windowWidth="18330" windowHeight="12210" tabRatio="864"/>
  </bookViews>
  <sheets>
    <sheet name="Załącznik 1" sheetId="2" r:id="rId1"/>
    <sheet name="Załącznik 2" sheetId="3" r:id="rId2"/>
  </sheets>
  <definedNames>
    <definedName name="_xlnm.Print_Area" localSheetId="0">'Załącznik 1'!$B$1:$L$45</definedName>
    <definedName name="_xlnm.Print_Area" localSheetId="1">'Załącznik 2'!$A$1:$F$24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2" l="1"/>
  <c r="P41" i="2"/>
  <c r="Q41" i="2"/>
  <c r="R41" i="2"/>
  <c r="S41" i="2"/>
  <c r="T41" i="2"/>
  <c r="U41" i="2"/>
  <c r="V41" i="2"/>
  <c r="W41" i="2"/>
  <c r="O7" i="2"/>
  <c r="P7" i="2"/>
  <c r="Q7" i="2"/>
  <c r="R7" i="2"/>
  <c r="S7" i="2"/>
  <c r="T7" i="2"/>
  <c r="U7" i="2"/>
  <c r="V7" i="2"/>
  <c r="W7" i="2"/>
  <c r="O14" i="2"/>
  <c r="O6" i="2" s="1"/>
  <c r="P14" i="2"/>
  <c r="P6" i="2" s="1"/>
  <c r="P22" i="2" s="1"/>
  <c r="P31" i="2" s="1"/>
  <c r="Q14" i="2"/>
  <c r="R14" i="2"/>
  <c r="S14" i="2"/>
  <c r="T14" i="2"/>
  <c r="U14" i="2"/>
  <c r="V14" i="2"/>
  <c r="V6" i="2" s="1"/>
  <c r="W14" i="2"/>
  <c r="W6" i="2" s="1"/>
  <c r="O18" i="2"/>
  <c r="P18" i="2"/>
  <c r="Q18" i="2"/>
  <c r="R18" i="2"/>
  <c r="S18" i="2"/>
  <c r="T18" i="2"/>
  <c r="U18" i="2"/>
  <c r="V18" i="2"/>
  <c r="W18" i="2"/>
  <c r="O23" i="2"/>
  <c r="P23" i="2"/>
  <c r="Q23" i="2"/>
  <c r="R23" i="2"/>
  <c r="S23" i="2"/>
  <c r="T23" i="2"/>
  <c r="U23" i="2"/>
  <c r="V23" i="2"/>
  <c r="W23" i="2"/>
  <c r="O28" i="2"/>
  <c r="P28" i="2"/>
  <c r="Q28" i="2"/>
  <c r="R28" i="2"/>
  <c r="S28" i="2"/>
  <c r="T28" i="2"/>
  <c r="U28" i="2"/>
  <c r="V28" i="2"/>
  <c r="W28" i="2"/>
  <c r="W22" i="2" l="1"/>
  <c r="W31" i="2" s="1"/>
  <c r="O22" i="2"/>
  <c r="O31" i="2" s="1"/>
  <c r="T6" i="2"/>
  <c r="T22" i="2" s="1"/>
  <c r="T31" i="2" s="1"/>
  <c r="V22" i="2"/>
  <c r="V31" i="2" s="1"/>
  <c r="S6" i="2"/>
  <c r="S22" i="2" s="1"/>
  <c r="S31" i="2" s="1"/>
  <c r="U6" i="2"/>
  <c r="U22" i="2" s="1"/>
  <c r="U31" i="2" s="1"/>
  <c r="Q6" i="2"/>
  <c r="Q22" i="2" s="1"/>
  <c r="Q31" i="2" s="1"/>
  <c r="R6" i="2"/>
  <c r="R22" i="2" s="1"/>
  <c r="R31" i="2" s="1"/>
  <c r="L41" i="2"/>
  <c r="M41" i="2"/>
  <c r="N41" i="2"/>
  <c r="L7" i="2"/>
  <c r="L6" i="2" s="1"/>
  <c r="L22" i="2" s="1"/>
  <c r="L31" i="2" s="1"/>
  <c r="M7" i="2"/>
  <c r="N7" i="2"/>
  <c r="L14" i="2"/>
  <c r="M14" i="2"/>
  <c r="N14" i="2"/>
  <c r="L18" i="2"/>
  <c r="M18" i="2"/>
  <c r="N18" i="2"/>
  <c r="L23" i="2"/>
  <c r="M23" i="2"/>
  <c r="N23" i="2"/>
  <c r="L28" i="2"/>
  <c r="M28" i="2"/>
  <c r="N28" i="2"/>
  <c r="K7" i="2"/>
  <c r="J7" i="2"/>
  <c r="I14" i="2"/>
  <c r="I7" i="2"/>
  <c r="H14" i="2"/>
  <c r="G14" i="2"/>
  <c r="G6" i="2" s="1"/>
  <c r="G22" i="2" s="1"/>
  <c r="G31" i="2" s="1"/>
  <c r="G7" i="2"/>
  <c r="F7" i="2"/>
  <c r="E7" i="2"/>
  <c r="I23" i="2"/>
  <c r="J14" i="2"/>
  <c r="E6" i="3"/>
  <c r="B4" i="3"/>
  <c r="H35" i="2"/>
  <c r="I5" i="2"/>
  <c r="I35" i="2" s="1"/>
  <c r="G5" i="2"/>
  <c r="G35" i="2" s="1"/>
  <c r="F5" i="2"/>
  <c r="F35" i="2" s="1"/>
  <c r="E5" i="2"/>
  <c r="E35" i="2" s="1"/>
  <c r="F41" i="2"/>
  <c r="G41" i="2"/>
  <c r="H41" i="2"/>
  <c r="I41" i="2"/>
  <c r="J41" i="2"/>
  <c r="K41" i="2"/>
  <c r="E41" i="2"/>
  <c r="F28" i="2"/>
  <c r="G28" i="2"/>
  <c r="H28" i="2"/>
  <c r="I28" i="2"/>
  <c r="J28" i="2"/>
  <c r="K28" i="2"/>
  <c r="E28" i="2"/>
  <c r="F23" i="2"/>
  <c r="G23" i="2"/>
  <c r="H23" i="2"/>
  <c r="J23" i="2"/>
  <c r="K23" i="2"/>
  <c r="E23" i="2"/>
  <c r="F18" i="2"/>
  <c r="G18" i="2"/>
  <c r="H18" i="2"/>
  <c r="I18" i="2"/>
  <c r="J18" i="2"/>
  <c r="K18" i="2"/>
  <c r="E18" i="2"/>
  <c r="F14" i="2"/>
  <c r="F6" i="2" s="1"/>
  <c r="F22" i="2" s="1"/>
  <c r="F31" i="2" s="1"/>
  <c r="K14" i="2"/>
  <c r="K6" i="2" s="1"/>
  <c r="K22" i="2" s="1"/>
  <c r="K31" i="2" s="1"/>
  <c r="E14" i="2"/>
  <c r="H7" i="2"/>
  <c r="J6" i="2"/>
  <c r="J22" i="2" s="1"/>
  <c r="J31" i="2" s="1"/>
  <c r="E6" i="2"/>
  <c r="E22" i="2"/>
  <c r="E31" i="2" s="1"/>
  <c r="H6" i="2"/>
  <c r="H22" i="2" s="1"/>
  <c r="H31" i="2" s="1"/>
  <c r="I6" i="2"/>
  <c r="I22" i="2"/>
  <c r="I31" i="2" s="1"/>
  <c r="M6" i="2"/>
  <c r="M22" i="2" s="1"/>
  <c r="M31" i="2" s="1"/>
  <c r="N6" i="2"/>
  <c r="N22" i="2"/>
  <c r="N31" i="2" s="1"/>
  <c r="J5" i="2" l="1"/>
  <c r="J35" i="2" l="1"/>
  <c r="K5" i="2"/>
  <c r="K35" i="2" l="1"/>
  <c r="L5" i="2"/>
  <c r="M5" i="2" l="1"/>
  <c r="L35" i="2"/>
  <c r="M35" i="2" l="1"/>
  <c r="N5" i="2"/>
  <c r="O5" i="2" l="1"/>
  <c r="N35" i="2"/>
  <c r="P5" i="2" l="1"/>
  <c r="O35" i="2"/>
  <c r="Q5" i="2" l="1"/>
  <c r="P35" i="2"/>
  <c r="R5" i="2" l="1"/>
  <c r="Q35" i="2"/>
  <c r="S5" i="2" l="1"/>
  <c r="R35" i="2"/>
  <c r="T5" i="2" l="1"/>
  <c r="S35" i="2"/>
  <c r="U5" i="2" l="1"/>
  <c r="T35" i="2"/>
  <c r="V5" i="2" l="1"/>
  <c r="U35" i="2"/>
  <c r="W5" i="2" l="1"/>
  <c r="W35" i="2" s="1"/>
  <c r="V35" i="2"/>
</calcChain>
</file>

<file path=xl/sharedStrings.xml><?xml version="1.0" encoding="utf-8"?>
<sst xmlns="http://schemas.openxmlformats.org/spreadsheetml/2006/main" count="165" uniqueCount="123">
  <si>
    <t>Budżet JST w tys. zł</t>
  </si>
  <si>
    <t>Prognoza  finansowa</t>
  </si>
  <si>
    <t>Wyszczególnienie</t>
  </si>
  <si>
    <t xml:space="preserve">   Wydatki majątkowe</t>
  </si>
  <si>
    <t>Nadwyżka lub deficyt</t>
  </si>
  <si>
    <t>Przychody</t>
  </si>
  <si>
    <t xml:space="preserve">   Nadwyżka z lat ubiegłych</t>
  </si>
  <si>
    <t>Rozchody</t>
  </si>
  <si>
    <t>Pozycja kontrolna</t>
  </si>
  <si>
    <t>Razem zobowiązania, poręczenia i gwarancje</t>
  </si>
  <si>
    <t xml:space="preserve">   Dochody bieżące, w tym:</t>
  </si>
  <si>
    <t xml:space="preserve">      udział z podatku dochodowego PIT</t>
  </si>
  <si>
    <t xml:space="preserve">      udział z podatku dochodowego CIT</t>
  </si>
  <si>
    <t xml:space="preserve">      podatki i opłaty</t>
  </si>
  <si>
    <t>Dochody ogółem, w tym:</t>
  </si>
  <si>
    <t xml:space="preserve">      subwencja ogólna</t>
  </si>
  <si>
    <t xml:space="preserve">      dotacja na cele bieżące</t>
  </si>
  <si>
    <t xml:space="preserve">      ze sprzedaży majątku</t>
  </si>
  <si>
    <t xml:space="preserve">   Dochody majątkowe, w tym:</t>
  </si>
  <si>
    <t>Wydatki ogółem, w tym:</t>
  </si>
  <si>
    <t xml:space="preserve">   Wydatki bieżące, w tym:</t>
  </si>
  <si>
    <t xml:space="preserve">      dotacje na inwestycje</t>
  </si>
  <si>
    <t xml:space="preserve">      pozostałe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</si>
  <si>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</si>
  <si>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</si>
  <si>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</si>
  <si>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</si>
  <si>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</si>
  <si>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</si>
  <si>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</si>
  <si>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</si>
  <si>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</si>
  <si>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</si>
  <si>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</si>
  <si>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</si>
  <si>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</si>
  <si>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</si>
  <si>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</si>
  <si>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</si>
  <si>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</si>
  <si>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</si>
  <si>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</si>
  <si>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</si>
  <si>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</si>
  <si>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</si>
  <si>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</si>
  <si>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</si>
  <si>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</si>
  <si>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27.</t>
  </si>
  <si>
    <t>Lp.</t>
  </si>
  <si>
    <t xml:space="preserve">   Pozostałe rozchody</t>
  </si>
  <si>
    <t xml:space="preserve">   Pozostałe przychody</t>
  </si>
  <si>
    <t>31.</t>
  </si>
  <si>
    <t>32.</t>
  </si>
  <si>
    <t xml:space="preserve">   Wymagalne poręczenia i gwarancje</t>
  </si>
  <si>
    <t xml:space="preserve">   Zobowiązania z tytułu dostaw</t>
  </si>
  <si>
    <t xml:space="preserve">   Wyemitowane papiery wartościowe</t>
  </si>
  <si>
    <t>tak</t>
  </si>
  <si>
    <t>nie</t>
  </si>
  <si>
    <t xml:space="preserve">   Spłaty kredytów, pożyczek, wykup papierów wartościowych</t>
  </si>
  <si>
    <t xml:space="preserve">      odsetki od kredytów, pożyczek i papierów wartościowych</t>
  </si>
  <si>
    <t xml:space="preserve">   Kredyty, pożyczki, emisja papierów wartościowych w tym:</t>
  </si>
  <si>
    <t>26.</t>
  </si>
  <si>
    <t xml:space="preserve">   Kredyty i pożyczki, w tym: </t>
  </si>
  <si>
    <t>28.</t>
  </si>
  <si>
    <t>29.</t>
  </si>
  <si>
    <t>30.</t>
  </si>
  <si>
    <t>Czy organ wykonawczy JST uzyskał absolutorium za ostatni wykonany rok budżetowy ?</t>
  </si>
  <si>
    <t>Czy JST jest w okresie realizacji programu  naprawczego ?</t>
  </si>
  <si>
    <t>Czy JST restrukturyzuje zadłużenie ?</t>
  </si>
  <si>
    <t>(3+4+5+6+7+8)</t>
  </si>
  <si>
    <t>(10+11+12)</t>
  </si>
  <si>
    <t>(14+16)</t>
  </si>
  <si>
    <t>Objaśnienie</t>
  </si>
  <si>
    <t>(19+20+22)</t>
  </si>
  <si>
    <t>(24+25)</t>
  </si>
  <si>
    <t>(17+18-23)</t>
  </si>
  <si>
    <t>Rok - 3</t>
  </si>
  <si>
    <t>Rok - 2</t>
  </si>
  <si>
    <t>Rok - 1</t>
  </si>
  <si>
    <t>Wykonane budżety</t>
  </si>
  <si>
    <t>Rok + 1</t>
  </si>
  <si>
    <t>Rok + 2</t>
  </si>
  <si>
    <t>Rok + 3</t>
  </si>
  <si>
    <t>(27+29+30+31)</t>
  </si>
  <si>
    <t>Pytania</t>
  </si>
  <si>
    <t>Odpowiedzi</t>
  </si>
  <si>
    <t>Bieżący rok</t>
  </si>
  <si>
    <t>Rok</t>
  </si>
  <si>
    <t>Aktualny - uchwalony</t>
  </si>
  <si>
    <t>Załącznik wypełniany zgodnie z aktualnym, uchwalny budżetem JST</t>
  </si>
  <si>
    <t>(1.-13.)</t>
  </si>
  <si>
    <t>(2.+9.)</t>
  </si>
  <si>
    <t>Stan zobowiązań na koniec roku w tys. zł</t>
  </si>
  <si>
    <t>Sporządził</t>
  </si>
  <si>
    <t>Imię</t>
  </si>
  <si>
    <t>Nazwisko</t>
  </si>
  <si>
    <t>Podpis</t>
  </si>
  <si>
    <t>data sporządzenia dd.mm.rrrr.</t>
  </si>
  <si>
    <t>Wybrać odpowiedź  zgodną ze stanem faktycznym na dzień złożenia wniosku, tj.:</t>
  </si>
  <si>
    <t>Formularz dla pożyczkobiorcy  JST</t>
  </si>
  <si>
    <t>Imię i Nazwisko</t>
  </si>
  <si>
    <t>Stanowisko</t>
  </si>
  <si>
    <t>Nazwa JST - Wnioskodawcy</t>
  </si>
  <si>
    <t>Czy JST terminowo / brak opóźnień powyżej  30 dni/ reguluje spłatę zobowiązań wobec kredytodawców, pożyczkobiorców ?</t>
  </si>
  <si>
    <t xml:space="preserve">      pożyczka miejska</t>
  </si>
  <si>
    <t>Rok + 4</t>
  </si>
  <si>
    <t>Rok + 5</t>
  </si>
  <si>
    <t>Rok + 6</t>
  </si>
  <si>
    <t>Pożyczka Miejska - Formularz projekcji finansowych dla JST</t>
  </si>
  <si>
    <t>MJjst</t>
  </si>
  <si>
    <t>Rok + 7</t>
  </si>
  <si>
    <t>Rok + 8</t>
  </si>
  <si>
    <t>Rok + 9</t>
  </si>
  <si>
    <t>Rok + 10</t>
  </si>
  <si>
    <t>Rok + 11</t>
  </si>
  <si>
    <t>Rok + 12</t>
  </si>
  <si>
    <t>Rok + 13</t>
  </si>
  <si>
    <t>Rok + 14</t>
  </si>
  <si>
    <t>Rok + 15</t>
  </si>
  <si>
    <t>Załącznik nr 2 do wniosku o pożyczkę miejską - nazwa Wnioskodawcy:</t>
  </si>
  <si>
    <t>Załącznik nr 10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</si>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</sst>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0"/>
      <name val="Arial CE"/>
      <charset val="238"/>
    </font>
    <font>
      <sz val="8"/>
      <name val="Arial CE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3" fontId="4" fillId="0" borderId="0" xfId="0" applyNumberFormat="1" applyFont="1"/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0" fontId="3" fillId="0" borderId="2" xfId="0" applyFont="1" applyBorder="1"/>
    <xf numFmtId="3" fontId="3" fillId="4" borderId="1" xfId="0" applyNumberFormat="1" applyFont="1" applyFill="1" applyBorder="1"/>
    <xf numFmtId="3" fontId="5" fillId="5" borderId="1" xfId="0" applyNumberFormat="1" applyFont="1" applyFill="1" applyBorder="1"/>
    <xf numFmtId="0" fontId="3" fillId="0" borderId="1" xfId="0" applyFont="1" applyBorder="1" applyAlignment="1">
      <alignment vertical="center"/>
    </xf>
    <xf numFmtId="3" fontId="4" fillId="6" borderId="1" xfId="0" applyNumberFormat="1" applyFont="1" applyFill="1" applyBorder="1"/>
    <xf numFmtId="0" fontId="3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0" borderId="6" xfId="0" applyFont="1" applyBorder="1"/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2" fillId="0" borderId="0" xfId="0" applyFont="1" applyProtection="1"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3" fontId="4" fillId="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4" borderId="3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49" fontId="4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showGridLines="0" tabSelected="1" zoomScale="70" zoomScaleNormal="70" workbookViewId="0">
      <selection activeCell="D43" sqref="D43"/>
    </sheetView>
  </sheetViews>
  <sheetFormatPr defaultColWidth="9.140625" defaultRowHeight="20.100000000000001" customHeight="1" x14ac:dyDescent="0.25"/>
  <cols>
    <col min="1" max="1" width="2.42578125" style="1" customWidth="1"/>
    <col min="2" max="2" width="4.42578125" style="1" customWidth="1"/>
    <col min="3" max="3" width="50.28515625" style="1" customWidth="1"/>
    <col min="4" max="4" width="13.7109375" style="1" customWidth="1"/>
    <col min="5" max="5" width="17.5703125" style="1" customWidth="1"/>
    <col min="6" max="6" width="16.7109375" style="1" customWidth="1"/>
    <col min="7" max="7" width="16.140625" style="1" customWidth="1"/>
    <col min="8" max="8" width="15.7109375" style="1" customWidth="1"/>
    <col min="9" max="23" width="14.42578125" style="1" customWidth="1"/>
    <col min="24" max="16384" width="9.140625" style="1"/>
  </cols>
  <sheetData>
    <row r="1" spans="2:23" ht="21.6" customHeight="1" x14ac:dyDescent="0.25">
      <c r="C1" s="58" t="s">
        <v>121</v>
      </c>
    </row>
    <row r="2" spans="2:23" ht="57.6" customHeight="1" x14ac:dyDescent="0.25">
      <c r="B2" s="53" t="s">
        <v>109</v>
      </c>
      <c r="C2" s="54"/>
      <c r="D2" s="50" t="s">
        <v>100</v>
      </c>
      <c r="E2" s="51"/>
      <c r="F2" s="51"/>
      <c r="G2" s="52"/>
      <c r="H2" s="48" t="s">
        <v>103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2:23" ht="20.100000000000001" customHeight="1" x14ac:dyDescent="0.25">
      <c r="B3" s="37" t="s">
        <v>0</v>
      </c>
      <c r="C3" s="38"/>
      <c r="D3" s="18"/>
      <c r="E3" s="71" t="s">
        <v>80</v>
      </c>
      <c r="F3" s="71"/>
      <c r="G3" s="71"/>
      <c r="H3" s="40" t="s">
        <v>87</v>
      </c>
      <c r="I3" s="71" t="s">
        <v>1</v>
      </c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2:23" ht="27.75" customHeight="1" x14ac:dyDescent="0.25">
      <c r="B4" s="63" t="s">
        <v>49</v>
      </c>
      <c r="C4" s="63" t="s">
        <v>2</v>
      </c>
      <c r="D4" s="63" t="s">
        <v>73</v>
      </c>
      <c r="E4" s="35" t="s">
        <v>77</v>
      </c>
      <c r="F4" s="35" t="s">
        <v>78</v>
      </c>
      <c r="G4" s="35" t="s">
        <v>79</v>
      </c>
      <c r="H4" s="36" t="s">
        <v>89</v>
      </c>
      <c r="I4" s="35" t="s">
        <v>81</v>
      </c>
      <c r="J4" s="35" t="s">
        <v>82</v>
      </c>
      <c r="K4" s="35" t="s">
        <v>83</v>
      </c>
      <c r="L4" s="35" t="s">
        <v>106</v>
      </c>
      <c r="M4" s="35" t="s">
        <v>107</v>
      </c>
      <c r="N4" s="35" t="s">
        <v>108</v>
      </c>
      <c r="O4" s="35" t="s">
        <v>111</v>
      </c>
      <c r="P4" s="35" t="s">
        <v>112</v>
      </c>
      <c r="Q4" s="35" t="s">
        <v>113</v>
      </c>
      <c r="R4" s="35" t="s">
        <v>114</v>
      </c>
      <c r="S4" s="35" t="s">
        <v>115</v>
      </c>
      <c r="T4" s="35" t="s">
        <v>116</v>
      </c>
      <c r="U4" s="35" t="s">
        <v>117</v>
      </c>
      <c r="V4" s="35" t="s">
        <v>118</v>
      </c>
      <c r="W4" s="35" t="s">
        <v>119</v>
      </c>
    </row>
    <row r="5" spans="2:23" ht="27.75" customHeight="1" x14ac:dyDescent="0.25">
      <c r="B5" s="64"/>
      <c r="C5" s="64"/>
      <c r="D5" s="64"/>
      <c r="E5" s="35">
        <f>H5-3</f>
        <v>2022</v>
      </c>
      <c r="F5" s="35">
        <f>H5-2</f>
        <v>2023</v>
      </c>
      <c r="G5" s="35">
        <f>H5-1</f>
        <v>2024</v>
      </c>
      <c r="H5" s="44">
        <v>2025</v>
      </c>
      <c r="I5" s="35">
        <f t="shared" ref="I5:N5" si="0">H5+1</f>
        <v>2026</v>
      </c>
      <c r="J5" s="35">
        <f t="shared" si="0"/>
        <v>2027</v>
      </c>
      <c r="K5" s="35">
        <f t="shared" si="0"/>
        <v>2028</v>
      </c>
      <c r="L5" s="35">
        <f t="shared" si="0"/>
        <v>2029</v>
      </c>
      <c r="M5" s="35">
        <f t="shared" si="0"/>
        <v>2030</v>
      </c>
      <c r="N5" s="35">
        <f t="shared" si="0"/>
        <v>2031</v>
      </c>
      <c r="O5" s="35">
        <f t="shared" ref="O5" si="1">N5+1</f>
        <v>2032</v>
      </c>
      <c r="P5" s="35">
        <f t="shared" ref="P5" si="2">O5+1</f>
        <v>2033</v>
      </c>
      <c r="Q5" s="35">
        <f t="shared" ref="Q5" si="3">P5+1</f>
        <v>2034</v>
      </c>
      <c r="R5" s="35">
        <f t="shared" ref="R5" si="4">Q5+1</f>
        <v>2035</v>
      </c>
      <c r="S5" s="35">
        <f t="shared" ref="S5" si="5">R5+1</f>
        <v>2036</v>
      </c>
      <c r="T5" s="35">
        <f t="shared" ref="T5" si="6">S5+1</f>
        <v>2037</v>
      </c>
      <c r="U5" s="35">
        <f t="shared" ref="U5" si="7">T5+1</f>
        <v>2038</v>
      </c>
      <c r="V5" s="35">
        <f t="shared" ref="V5" si="8">U5+1</f>
        <v>2039</v>
      </c>
      <c r="W5" s="35">
        <f t="shared" ref="W5" si="9">V5+1</f>
        <v>2040</v>
      </c>
    </row>
    <row r="6" spans="2:23" ht="20.100000000000001" customHeight="1" x14ac:dyDescent="0.25">
      <c r="B6" s="3" t="s">
        <v>23</v>
      </c>
      <c r="C6" s="4" t="s">
        <v>14</v>
      </c>
      <c r="D6" s="39" t="s">
        <v>92</v>
      </c>
      <c r="E6" s="17">
        <f>E7+E14</f>
        <v>0</v>
      </c>
      <c r="F6" s="17">
        <f t="shared" ref="F6:K6" si="10">F7+F14</f>
        <v>0</v>
      </c>
      <c r="G6" s="17">
        <f t="shared" si="10"/>
        <v>0</v>
      </c>
      <c r="H6" s="17">
        <f t="shared" si="10"/>
        <v>0</v>
      </c>
      <c r="I6" s="17">
        <f t="shared" si="10"/>
        <v>0</v>
      </c>
      <c r="J6" s="17">
        <f t="shared" si="10"/>
        <v>0</v>
      </c>
      <c r="K6" s="17">
        <f t="shared" si="10"/>
        <v>0</v>
      </c>
      <c r="L6" s="17">
        <f>L7+L14</f>
        <v>0</v>
      </c>
      <c r="M6" s="17">
        <f>M7+M14</f>
        <v>0</v>
      </c>
      <c r="N6" s="17">
        <f>N7+N14</f>
        <v>0</v>
      </c>
      <c r="O6" s="17">
        <f t="shared" ref="O6:W6" si="11">O7+O14</f>
        <v>0</v>
      </c>
      <c r="P6" s="17">
        <f t="shared" si="11"/>
        <v>0</v>
      </c>
      <c r="Q6" s="17">
        <f t="shared" si="11"/>
        <v>0</v>
      </c>
      <c r="R6" s="17">
        <f t="shared" si="11"/>
        <v>0</v>
      </c>
      <c r="S6" s="17">
        <f t="shared" si="11"/>
        <v>0</v>
      </c>
      <c r="T6" s="17">
        <f t="shared" si="11"/>
        <v>0</v>
      </c>
      <c r="U6" s="17">
        <f t="shared" si="11"/>
        <v>0</v>
      </c>
      <c r="V6" s="17">
        <f t="shared" si="11"/>
        <v>0</v>
      </c>
      <c r="W6" s="17">
        <f t="shared" si="11"/>
        <v>0</v>
      </c>
    </row>
    <row r="7" spans="2:23" ht="20.100000000000001" customHeight="1" x14ac:dyDescent="0.25">
      <c r="B7" s="3" t="s">
        <v>24</v>
      </c>
      <c r="C7" s="3" t="s">
        <v>10</v>
      </c>
      <c r="D7" s="41" t="s">
        <v>70</v>
      </c>
      <c r="E7" s="19">
        <f>SUM(E8:E13)</f>
        <v>0</v>
      </c>
      <c r="F7" s="19">
        <f t="shared" ref="F7:K7" si="12">SUM(F8:F13)</f>
        <v>0</v>
      </c>
      <c r="G7" s="19">
        <f t="shared" si="12"/>
        <v>0</v>
      </c>
      <c r="H7" s="19">
        <f t="shared" si="12"/>
        <v>0</v>
      </c>
      <c r="I7" s="19">
        <f t="shared" si="12"/>
        <v>0</v>
      </c>
      <c r="J7" s="19">
        <f t="shared" si="12"/>
        <v>0</v>
      </c>
      <c r="K7" s="19">
        <f t="shared" si="12"/>
        <v>0</v>
      </c>
      <c r="L7" s="19">
        <f>SUM(L8:L13)</f>
        <v>0</v>
      </c>
      <c r="M7" s="19">
        <f>SUM(M8:M13)</f>
        <v>0</v>
      </c>
      <c r="N7" s="19">
        <f>SUM(N8:N13)</f>
        <v>0</v>
      </c>
      <c r="O7" s="19">
        <f t="shared" ref="O7:W7" si="13">SUM(O8:O13)</f>
        <v>0</v>
      </c>
      <c r="P7" s="19">
        <f t="shared" si="13"/>
        <v>0</v>
      </c>
      <c r="Q7" s="19">
        <f t="shared" si="13"/>
        <v>0</v>
      </c>
      <c r="R7" s="19">
        <f t="shared" si="13"/>
        <v>0</v>
      </c>
      <c r="S7" s="19">
        <f t="shared" si="13"/>
        <v>0</v>
      </c>
      <c r="T7" s="19">
        <f t="shared" si="13"/>
        <v>0</v>
      </c>
      <c r="U7" s="19">
        <f t="shared" si="13"/>
        <v>0</v>
      </c>
      <c r="V7" s="19">
        <f t="shared" si="13"/>
        <v>0</v>
      </c>
      <c r="W7" s="19">
        <f t="shared" si="13"/>
        <v>0</v>
      </c>
    </row>
    <row r="8" spans="2:23" ht="20.100000000000001" customHeight="1" x14ac:dyDescent="0.25">
      <c r="B8" s="3" t="s">
        <v>25</v>
      </c>
      <c r="C8" s="3" t="s">
        <v>11</v>
      </c>
      <c r="D8" s="41"/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</row>
    <row r="9" spans="2:23" ht="20.100000000000001" customHeight="1" x14ac:dyDescent="0.25">
      <c r="B9" s="3" t="s">
        <v>26</v>
      </c>
      <c r="C9" s="3" t="s">
        <v>12</v>
      </c>
      <c r="D9" s="41"/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</row>
    <row r="10" spans="2:23" ht="20.100000000000001" customHeight="1" x14ac:dyDescent="0.25">
      <c r="B10" s="3" t="s">
        <v>27</v>
      </c>
      <c r="C10" s="3" t="s">
        <v>13</v>
      </c>
      <c r="D10" s="41"/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</row>
    <row r="11" spans="2:23" ht="20.100000000000001" customHeight="1" x14ac:dyDescent="0.25">
      <c r="B11" s="3" t="s">
        <v>28</v>
      </c>
      <c r="C11" s="3" t="s">
        <v>15</v>
      </c>
      <c r="D11" s="41"/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</row>
    <row r="12" spans="2:23" ht="20.100000000000001" customHeight="1" x14ac:dyDescent="0.25">
      <c r="B12" s="3" t="s">
        <v>29</v>
      </c>
      <c r="C12" s="3" t="s">
        <v>16</v>
      </c>
      <c r="D12" s="41"/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</row>
    <row r="13" spans="2:23" ht="20.100000000000001" customHeight="1" x14ac:dyDescent="0.25">
      <c r="B13" s="3" t="s">
        <v>30</v>
      </c>
      <c r="C13" s="3" t="s">
        <v>22</v>
      </c>
      <c r="D13" s="41"/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</row>
    <row r="14" spans="2:23" ht="20.100000000000001" customHeight="1" x14ac:dyDescent="0.25">
      <c r="B14" s="3" t="s">
        <v>31</v>
      </c>
      <c r="C14" s="3" t="s">
        <v>18</v>
      </c>
      <c r="D14" s="41" t="s">
        <v>71</v>
      </c>
      <c r="E14" s="19">
        <f>SUM(E15:E17)</f>
        <v>0</v>
      </c>
      <c r="F14" s="19">
        <f t="shared" ref="F14:K14" si="14">SUM(F15:F17)</f>
        <v>0</v>
      </c>
      <c r="G14" s="19">
        <f t="shared" si="14"/>
        <v>0</v>
      </c>
      <c r="H14" s="19">
        <f t="shared" si="14"/>
        <v>0</v>
      </c>
      <c r="I14" s="19">
        <f t="shared" si="14"/>
        <v>0</v>
      </c>
      <c r="J14" s="19">
        <f t="shared" si="14"/>
        <v>0</v>
      </c>
      <c r="K14" s="19">
        <f t="shared" si="14"/>
        <v>0</v>
      </c>
      <c r="L14" s="19">
        <f>SUM(L15:L17)</f>
        <v>0</v>
      </c>
      <c r="M14" s="19">
        <f>SUM(M15:M17)</f>
        <v>0</v>
      </c>
      <c r="N14" s="19">
        <f>SUM(N15:N17)</f>
        <v>0</v>
      </c>
      <c r="O14" s="19">
        <f t="shared" ref="O14:W14" si="15">SUM(O15:O17)</f>
        <v>0</v>
      </c>
      <c r="P14" s="19">
        <f t="shared" si="15"/>
        <v>0</v>
      </c>
      <c r="Q14" s="19">
        <f t="shared" si="15"/>
        <v>0</v>
      </c>
      <c r="R14" s="19">
        <f t="shared" si="15"/>
        <v>0</v>
      </c>
      <c r="S14" s="19">
        <f t="shared" si="15"/>
        <v>0</v>
      </c>
      <c r="T14" s="19">
        <f t="shared" si="15"/>
        <v>0</v>
      </c>
      <c r="U14" s="19">
        <f t="shared" si="15"/>
        <v>0</v>
      </c>
      <c r="V14" s="19">
        <f t="shared" si="15"/>
        <v>0</v>
      </c>
      <c r="W14" s="19">
        <f t="shared" si="15"/>
        <v>0</v>
      </c>
    </row>
    <row r="15" spans="2:23" ht="20.100000000000001" customHeight="1" x14ac:dyDescent="0.25">
      <c r="B15" s="3" t="s">
        <v>32</v>
      </c>
      <c r="C15" s="3" t="s">
        <v>17</v>
      </c>
      <c r="D15" s="41"/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</row>
    <row r="16" spans="2:23" ht="20.100000000000001" customHeight="1" x14ac:dyDescent="0.25">
      <c r="B16" s="3" t="s">
        <v>33</v>
      </c>
      <c r="C16" s="3" t="s">
        <v>21</v>
      </c>
      <c r="D16" s="41"/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</row>
    <row r="17" spans="2:23" ht="20.100000000000001" customHeight="1" x14ac:dyDescent="0.25">
      <c r="B17" s="3" t="s">
        <v>34</v>
      </c>
      <c r="C17" s="3" t="s">
        <v>22</v>
      </c>
      <c r="D17" s="41"/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</row>
    <row r="18" spans="2:23" ht="20.100000000000001" customHeight="1" x14ac:dyDescent="0.25">
      <c r="B18" s="3" t="s">
        <v>35</v>
      </c>
      <c r="C18" s="4" t="s">
        <v>19</v>
      </c>
      <c r="D18" s="42" t="s">
        <v>72</v>
      </c>
      <c r="E18" s="17">
        <f>E19+E21</f>
        <v>0</v>
      </c>
      <c r="F18" s="17">
        <f t="shared" ref="F18:K18" si="16">F19+F21</f>
        <v>0</v>
      </c>
      <c r="G18" s="17">
        <f t="shared" si="16"/>
        <v>0</v>
      </c>
      <c r="H18" s="17">
        <f t="shared" si="16"/>
        <v>0</v>
      </c>
      <c r="I18" s="17">
        <f t="shared" si="16"/>
        <v>0</v>
      </c>
      <c r="J18" s="17">
        <f t="shared" si="16"/>
        <v>0</v>
      </c>
      <c r="K18" s="17">
        <f t="shared" si="16"/>
        <v>0</v>
      </c>
      <c r="L18" s="17">
        <f>L19+L21</f>
        <v>0</v>
      </c>
      <c r="M18" s="17">
        <f>M19+M21</f>
        <v>0</v>
      </c>
      <c r="N18" s="17">
        <f>N19+N21</f>
        <v>0</v>
      </c>
      <c r="O18" s="17">
        <f t="shared" ref="O18:W18" si="17">O19+O21</f>
        <v>0</v>
      </c>
      <c r="P18" s="17">
        <f t="shared" si="17"/>
        <v>0</v>
      </c>
      <c r="Q18" s="17">
        <f t="shared" si="17"/>
        <v>0</v>
      </c>
      <c r="R18" s="17">
        <f t="shared" si="17"/>
        <v>0</v>
      </c>
      <c r="S18" s="17">
        <f t="shared" si="17"/>
        <v>0</v>
      </c>
      <c r="T18" s="17">
        <f t="shared" si="17"/>
        <v>0</v>
      </c>
      <c r="U18" s="17">
        <f t="shared" si="17"/>
        <v>0</v>
      </c>
      <c r="V18" s="17">
        <f t="shared" si="17"/>
        <v>0</v>
      </c>
      <c r="W18" s="17">
        <f t="shared" si="17"/>
        <v>0</v>
      </c>
    </row>
    <row r="19" spans="2:23" ht="20.100000000000001" customHeight="1" x14ac:dyDescent="0.25">
      <c r="B19" s="3" t="s">
        <v>36</v>
      </c>
      <c r="C19" s="3" t="s">
        <v>20</v>
      </c>
      <c r="D19" s="41"/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</row>
    <row r="20" spans="2:23" ht="20.100000000000001" customHeight="1" x14ac:dyDescent="0.25">
      <c r="B20" s="3" t="s">
        <v>37</v>
      </c>
      <c r="C20" s="3" t="s">
        <v>60</v>
      </c>
      <c r="D20" s="41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</row>
    <row r="21" spans="2:23" ht="20.100000000000001" customHeight="1" x14ac:dyDescent="0.25">
      <c r="B21" s="3" t="s">
        <v>38</v>
      </c>
      <c r="C21" s="3" t="s">
        <v>3</v>
      </c>
      <c r="D21" s="41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</row>
    <row r="22" spans="2:23" ht="20.100000000000001" customHeight="1" x14ac:dyDescent="0.25">
      <c r="B22" s="3" t="s">
        <v>39</v>
      </c>
      <c r="C22" s="4" t="s">
        <v>4</v>
      </c>
      <c r="D22" s="39" t="s">
        <v>91</v>
      </c>
      <c r="E22" s="17">
        <f>E6-E18</f>
        <v>0</v>
      </c>
      <c r="F22" s="17">
        <f t="shared" ref="F22:K22" si="18">F6-F18</f>
        <v>0</v>
      </c>
      <c r="G22" s="17">
        <f t="shared" si="18"/>
        <v>0</v>
      </c>
      <c r="H22" s="17">
        <f t="shared" si="18"/>
        <v>0</v>
      </c>
      <c r="I22" s="17">
        <f t="shared" si="18"/>
        <v>0</v>
      </c>
      <c r="J22" s="17">
        <f t="shared" si="18"/>
        <v>0</v>
      </c>
      <c r="K22" s="17">
        <f t="shared" si="18"/>
        <v>0</v>
      </c>
      <c r="L22" s="17">
        <f>L6-L18</f>
        <v>0</v>
      </c>
      <c r="M22" s="17">
        <f>M6-M18</f>
        <v>0</v>
      </c>
      <c r="N22" s="17">
        <f>N6-N18</f>
        <v>0</v>
      </c>
      <c r="O22" s="17">
        <f t="shared" ref="O22:W22" si="19">O6-O18</f>
        <v>0</v>
      </c>
      <c r="P22" s="17">
        <f t="shared" si="19"/>
        <v>0</v>
      </c>
      <c r="Q22" s="17">
        <f t="shared" si="19"/>
        <v>0</v>
      </c>
      <c r="R22" s="17">
        <f t="shared" si="19"/>
        <v>0</v>
      </c>
      <c r="S22" s="17">
        <f t="shared" si="19"/>
        <v>0</v>
      </c>
      <c r="T22" s="17">
        <f t="shared" si="19"/>
        <v>0</v>
      </c>
      <c r="U22" s="17">
        <f t="shared" si="19"/>
        <v>0</v>
      </c>
      <c r="V22" s="17">
        <f t="shared" si="19"/>
        <v>0</v>
      </c>
      <c r="W22" s="17">
        <f t="shared" si="19"/>
        <v>0</v>
      </c>
    </row>
    <row r="23" spans="2:23" ht="20.100000000000001" customHeight="1" x14ac:dyDescent="0.25">
      <c r="B23" s="3" t="s">
        <v>40</v>
      </c>
      <c r="C23" s="4" t="s">
        <v>5</v>
      </c>
      <c r="D23" s="42" t="s">
        <v>74</v>
      </c>
      <c r="E23" s="16">
        <f>E24+E25+E27</f>
        <v>0</v>
      </c>
      <c r="F23" s="16">
        <f t="shared" ref="F23:K23" si="20">F24+F25+F27</f>
        <v>0</v>
      </c>
      <c r="G23" s="16">
        <f t="shared" si="20"/>
        <v>0</v>
      </c>
      <c r="H23" s="16">
        <f t="shared" si="20"/>
        <v>0</v>
      </c>
      <c r="I23" s="16">
        <f t="shared" si="20"/>
        <v>0</v>
      </c>
      <c r="J23" s="16">
        <f t="shared" si="20"/>
        <v>0</v>
      </c>
      <c r="K23" s="16">
        <f t="shared" si="20"/>
        <v>0</v>
      </c>
      <c r="L23" s="16">
        <f>L24+L25+L27</f>
        <v>0</v>
      </c>
      <c r="M23" s="16">
        <f>M24+M25+M27</f>
        <v>0</v>
      </c>
      <c r="N23" s="16">
        <f>N24+N25+N27</f>
        <v>0</v>
      </c>
      <c r="O23" s="16">
        <f t="shared" ref="O23:W23" si="21">O24+O25+O27</f>
        <v>0</v>
      </c>
      <c r="P23" s="16">
        <f t="shared" si="21"/>
        <v>0</v>
      </c>
      <c r="Q23" s="16">
        <f t="shared" si="21"/>
        <v>0</v>
      </c>
      <c r="R23" s="16">
        <f t="shared" si="21"/>
        <v>0</v>
      </c>
      <c r="S23" s="16">
        <f t="shared" si="21"/>
        <v>0</v>
      </c>
      <c r="T23" s="16">
        <f t="shared" si="21"/>
        <v>0</v>
      </c>
      <c r="U23" s="16">
        <f t="shared" si="21"/>
        <v>0</v>
      </c>
      <c r="V23" s="16">
        <f t="shared" si="21"/>
        <v>0</v>
      </c>
      <c r="W23" s="16">
        <f t="shared" si="21"/>
        <v>0</v>
      </c>
    </row>
    <row r="24" spans="2:23" ht="20.100000000000001" customHeight="1" x14ac:dyDescent="0.25">
      <c r="B24" s="3" t="s">
        <v>41</v>
      </c>
      <c r="C24" s="3" t="s">
        <v>6</v>
      </c>
      <c r="D24" s="41"/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</row>
    <row r="25" spans="2:23" ht="20.100000000000001" customHeight="1" x14ac:dyDescent="0.25">
      <c r="B25" s="3" t="s">
        <v>42</v>
      </c>
      <c r="C25" s="3" t="s">
        <v>61</v>
      </c>
      <c r="D25" s="41"/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</row>
    <row r="26" spans="2:23" ht="20.100000000000001" customHeight="1" x14ac:dyDescent="0.25">
      <c r="B26" s="3" t="s">
        <v>43</v>
      </c>
      <c r="C26" s="3" t="s">
        <v>105</v>
      </c>
      <c r="D26" s="41"/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</row>
    <row r="27" spans="2:23" ht="20.100000000000001" customHeight="1" x14ac:dyDescent="0.25">
      <c r="B27" s="3" t="s">
        <v>44</v>
      </c>
      <c r="C27" s="3" t="s">
        <v>51</v>
      </c>
      <c r="D27" s="41"/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</row>
    <row r="28" spans="2:23" ht="20.100000000000001" customHeight="1" x14ac:dyDescent="0.25">
      <c r="B28" s="3" t="s">
        <v>45</v>
      </c>
      <c r="C28" s="4" t="s">
        <v>7</v>
      </c>
      <c r="D28" s="42" t="s">
        <v>75</v>
      </c>
      <c r="E28" s="16">
        <f>E29+E30</f>
        <v>0</v>
      </c>
      <c r="F28" s="16">
        <f t="shared" ref="F28:K28" si="22">F29+F30</f>
        <v>0</v>
      </c>
      <c r="G28" s="16">
        <f t="shared" si="22"/>
        <v>0</v>
      </c>
      <c r="H28" s="16">
        <f t="shared" si="22"/>
        <v>0</v>
      </c>
      <c r="I28" s="16">
        <f t="shared" si="22"/>
        <v>0</v>
      </c>
      <c r="J28" s="16">
        <f t="shared" si="22"/>
        <v>0</v>
      </c>
      <c r="K28" s="16">
        <f t="shared" si="22"/>
        <v>0</v>
      </c>
      <c r="L28" s="16">
        <f>L29+L30</f>
        <v>0</v>
      </c>
      <c r="M28" s="16">
        <f>M29+M30</f>
        <v>0</v>
      </c>
      <c r="N28" s="16">
        <f>N29+N30</f>
        <v>0</v>
      </c>
      <c r="O28" s="16">
        <f t="shared" ref="O28:W28" si="23">O29+O30</f>
        <v>0</v>
      </c>
      <c r="P28" s="16">
        <f t="shared" si="23"/>
        <v>0</v>
      </c>
      <c r="Q28" s="16">
        <f t="shared" si="23"/>
        <v>0</v>
      </c>
      <c r="R28" s="16">
        <f t="shared" si="23"/>
        <v>0</v>
      </c>
      <c r="S28" s="16">
        <f t="shared" si="23"/>
        <v>0</v>
      </c>
      <c r="T28" s="16">
        <f t="shared" si="23"/>
        <v>0</v>
      </c>
      <c r="U28" s="16">
        <f t="shared" si="23"/>
        <v>0</v>
      </c>
      <c r="V28" s="16">
        <f t="shared" si="23"/>
        <v>0</v>
      </c>
      <c r="W28" s="16">
        <f t="shared" si="23"/>
        <v>0</v>
      </c>
    </row>
    <row r="29" spans="2:23" ht="20.100000000000001" customHeight="1" x14ac:dyDescent="0.25">
      <c r="B29" s="3" t="s">
        <v>46</v>
      </c>
      <c r="C29" s="3" t="s">
        <v>59</v>
      </c>
      <c r="D29" s="41"/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</row>
    <row r="30" spans="2:23" ht="20.100000000000001" customHeight="1" x14ac:dyDescent="0.25">
      <c r="B30" s="3" t="s">
        <v>47</v>
      </c>
      <c r="C30" s="3" t="s">
        <v>50</v>
      </c>
      <c r="D30" s="41"/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</row>
    <row r="31" spans="2:23" ht="20.100000000000001" customHeight="1" x14ac:dyDescent="0.25">
      <c r="B31" s="3" t="s">
        <v>62</v>
      </c>
      <c r="C31" s="4" t="s">
        <v>8</v>
      </c>
      <c r="D31" s="42" t="s">
        <v>76</v>
      </c>
      <c r="E31" s="20">
        <f>E22+E23-E28</f>
        <v>0</v>
      </c>
      <c r="F31" s="20">
        <f t="shared" ref="F31:K31" si="24">F22+F23-F28</f>
        <v>0</v>
      </c>
      <c r="G31" s="20">
        <f t="shared" si="24"/>
        <v>0</v>
      </c>
      <c r="H31" s="20">
        <f t="shared" si="24"/>
        <v>0</v>
      </c>
      <c r="I31" s="20">
        <f t="shared" si="24"/>
        <v>0</v>
      </c>
      <c r="J31" s="20">
        <f t="shared" si="24"/>
        <v>0</v>
      </c>
      <c r="K31" s="20">
        <f t="shared" si="24"/>
        <v>0</v>
      </c>
      <c r="L31" s="20">
        <f>L22+L23-L28</f>
        <v>0</v>
      </c>
      <c r="M31" s="20">
        <f>M22+M23-M28</f>
        <v>0</v>
      </c>
      <c r="N31" s="20">
        <f>N22+N23-N28</f>
        <v>0</v>
      </c>
      <c r="O31" s="20">
        <f t="shared" ref="O31:W31" si="25">O22+O23-O28</f>
        <v>0</v>
      </c>
      <c r="P31" s="20">
        <f t="shared" si="25"/>
        <v>0</v>
      </c>
      <c r="Q31" s="20">
        <f t="shared" si="25"/>
        <v>0</v>
      </c>
      <c r="R31" s="20">
        <f t="shared" si="25"/>
        <v>0</v>
      </c>
      <c r="S31" s="20">
        <f t="shared" si="25"/>
        <v>0</v>
      </c>
      <c r="T31" s="20">
        <f t="shared" si="25"/>
        <v>0</v>
      </c>
      <c r="U31" s="20">
        <f t="shared" si="25"/>
        <v>0</v>
      </c>
      <c r="V31" s="20">
        <f t="shared" si="25"/>
        <v>0</v>
      </c>
      <c r="W31" s="20">
        <f t="shared" si="25"/>
        <v>0</v>
      </c>
    </row>
    <row r="32" spans="2:23" ht="20.100000000000001" customHeight="1" x14ac:dyDescent="0.25">
      <c r="C32" s="2"/>
      <c r="D32" s="2"/>
      <c r="E32" s="2"/>
      <c r="F32" s="2"/>
      <c r="G32" s="2"/>
      <c r="H32" s="2"/>
      <c r="I32" s="2"/>
      <c r="J32" s="2"/>
    </row>
    <row r="33" spans="2:23" ht="20.100000000000001" customHeight="1" x14ac:dyDescent="0.25">
      <c r="B33" s="23"/>
      <c r="C33" s="24" t="s">
        <v>93</v>
      </c>
      <c r="D33" s="25"/>
      <c r="E33" s="71" t="s">
        <v>80</v>
      </c>
      <c r="F33" s="71"/>
      <c r="G33" s="71"/>
      <c r="H33" s="40" t="s">
        <v>87</v>
      </c>
      <c r="I33" s="71" t="s">
        <v>1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2:23" ht="30.75" customHeight="1" x14ac:dyDescent="0.25">
      <c r="B34" s="69" t="s">
        <v>49</v>
      </c>
      <c r="C34" s="63" t="s">
        <v>2</v>
      </c>
      <c r="D34" s="63" t="s">
        <v>73</v>
      </c>
      <c r="E34" s="35" t="s">
        <v>77</v>
      </c>
      <c r="F34" s="35" t="s">
        <v>78</v>
      </c>
      <c r="G34" s="35" t="s">
        <v>79</v>
      </c>
      <c r="H34" s="36" t="s">
        <v>89</v>
      </c>
      <c r="I34" s="35" t="s">
        <v>81</v>
      </c>
      <c r="J34" s="35" t="s">
        <v>82</v>
      </c>
      <c r="K34" s="35" t="s">
        <v>83</v>
      </c>
      <c r="L34" s="35" t="s">
        <v>106</v>
      </c>
      <c r="M34" s="35" t="s">
        <v>107</v>
      </c>
      <c r="N34" s="35" t="s">
        <v>108</v>
      </c>
      <c r="O34" s="35" t="s">
        <v>111</v>
      </c>
      <c r="P34" s="35" t="s">
        <v>112</v>
      </c>
      <c r="Q34" s="35" t="s">
        <v>113</v>
      </c>
      <c r="R34" s="35" t="s">
        <v>114</v>
      </c>
      <c r="S34" s="35" t="s">
        <v>115</v>
      </c>
      <c r="T34" s="35" t="s">
        <v>116</v>
      </c>
      <c r="U34" s="35" t="s">
        <v>117</v>
      </c>
      <c r="V34" s="35" t="s">
        <v>118</v>
      </c>
      <c r="W34" s="35" t="s">
        <v>119</v>
      </c>
    </row>
    <row r="35" spans="2:23" ht="30.75" customHeight="1" x14ac:dyDescent="0.25">
      <c r="B35" s="70"/>
      <c r="C35" s="64"/>
      <c r="D35" s="64"/>
      <c r="E35" s="35">
        <f>E5</f>
        <v>2022</v>
      </c>
      <c r="F35" s="35">
        <f t="shared" ref="F35:K35" si="26">F5</f>
        <v>2023</v>
      </c>
      <c r="G35" s="35">
        <f t="shared" si="26"/>
        <v>2024</v>
      </c>
      <c r="H35" s="35">
        <f t="shared" si="26"/>
        <v>2025</v>
      </c>
      <c r="I35" s="35">
        <f t="shared" si="26"/>
        <v>2026</v>
      </c>
      <c r="J35" s="35">
        <f t="shared" si="26"/>
        <v>2027</v>
      </c>
      <c r="K35" s="35">
        <f t="shared" si="26"/>
        <v>2028</v>
      </c>
      <c r="L35" s="35">
        <f>L5</f>
        <v>2029</v>
      </c>
      <c r="M35" s="35">
        <f>M5</f>
        <v>2030</v>
      </c>
      <c r="N35" s="35">
        <f>N5</f>
        <v>2031</v>
      </c>
      <c r="O35" s="35">
        <f t="shared" ref="O35:W35" si="27">O5</f>
        <v>2032</v>
      </c>
      <c r="P35" s="35">
        <f t="shared" si="27"/>
        <v>2033</v>
      </c>
      <c r="Q35" s="35">
        <f t="shared" si="27"/>
        <v>2034</v>
      </c>
      <c r="R35" s="35">
        <f t="shared" si="27"/>
        <v>2035</v>
      </c>
      <c r="S35" s="35">
        <f t="shared" si="27"/>
        <v>2036</v>
      </c>
      <c r="T35" s="35">
        <f t="shared" si="27"/>
        <v>2037</v>
      </c>
      <c r="U35" s="35">
        <f t="shared" si="27"/>
        <v>2038</v>
      </c>
      <c r="V35" s="35">
        <f t="shared" si="27"/>
        <v>2039</v>
      </c>
      <c r="W35" s="35">
        <f t="shared" si="27"/>
        <v>2040</v>
      </c>
    </row>
    <row r="36" spans="2:23" ht="20.100000000000001" customHeight="1" x14ac:dyDescent="0.25">
      <c r="B36" s="3" t="s">
        <v>48</v>
      </c>
      <c r="C36" s="3" t="s">
        <v>63</v>
      </c>
      <c r="D36" s="3"/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</row>
    <row r="37" spans="2:23" ht="20.100000000000001" customHeight="1" x14ac:dyDescent="0.25">
      <c r="B37" s="3" t="s">
        <v>64</v>
      </c>
      <c r="C37" s="3" t="s">
        <v>105</v>
      </c>
      <c r="D37" s="3"/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</row>
    <row r="38" spans="2:23" ht="15" x14ac:dyDescent="0.25">
      <c r="B38" s="21" t="s">
        <v>65</v>
      </c>
      <c r="C38" s="21" t="s">
        <v>56</v>
      </c>
      <c r="D38" s="3"/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</row>
    <row r="39" spans="2:23" ht="20.100000000000001" customHeight="1" x14ac:dyDescent="0.25">
      <c r="B39" s="3" t="s">
        <v>66</v>
      </c>
      <c r="C39" s="3" t="s">
        <v>54</v>
      </c>
      <c r="D39" s="3"/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</row>
    <row r="40" spans="2:23" ht="20.100000000000001" customHeight="1" x14ac:dyDescent="0.25">
      <c r="B40" s="3" t="s">
        <v>52</v>
      </c>
      <c r="C40" s="3" t="s">
        <v>55</v>
      </c>
      <c r="D40" s="3"/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</row>
    <row r="41" spans="2:23" ht="20.100000000000001" customHeight="1" x14ac:dyDescent="0.25">
      <c r="B41" s="3" t="s">
        <v>53</v>
      </c>
      <c r="C41" s="5" t="s">
        <v>9</v>
      </c>
      <c r="D41" s="8" t="s">
        <v>84</v>
      </c>
      <c r="E41" s="22">
        <f>E36+E38+E39+E40</f>
        <v>0</v>
      </c>
      <c r="F41" s="22">
        <f t="shared" ref="F41:K41" si="28">F36+F38+F39+F40</f>
        <v>0</v>
      </c>
      <c r="G41" s="22">
        <f t="shared" si="28"/>
        <v>0</v>
      </c>
      <c r="H41" s="22">
        <f t="shared" si="28"/>
        <v>0</v>
      </c>
      <c r="I41" s="22">
        <f t="shared" si="28"/>
        <v>0</v>
      </c>
      <c r="J41" s="22">
        <f t="shared" si="28"/>
        <v>0</v>
      </c>
      <c r="K41" s="22">
        <f t="shared" si="28"/>
        <v>0</v>
      </c>
      <c r="L41" s="22">
        <f>L36+L38+L39+L40</f>
        <v>0</v>
      </c>
      <c r="M41" s="22">
        <f>M36+M38+M39+M40</f>
        <v>0</v>
      </c>
      <c r="N41" s="22">
        <f>N36+N38+N39+N40</f>
        <v>0</v>
      </c>
      <c r="O41" s="22">
        <f t="shared" ref="O41:W41" si="29">O36+O38+O39+O40</f>
        <v>0</v>
      </c>
      <c r="P41" s="22">
        <f t="shared" si="29"/>
        <v>0</v>
      </c>
      <c r="Q41" s="22">
        <f t="shared" si="29"/>
        <v>0</v>
      </c>
      <c r="R41" s="22">
        <f t="shared" si="29"/>
        <v>0</v>
      </c>
      <c r="S41" s="22">
        <f t="shared" si="29"/>
        <v>0</v>
      </c>
      <c r="T41" s="22">
        <f t="shared" si="29"/>
        <v>0</v>
      </c>
      <c r="U41" s="22">
        <f t="shared" si="29"/>
        <v>0</v>
      </c>
      <c r="V41" s="22">
        <f t="shared" si="29"/>
        <v>0</v>
      </c>
      <c r="W41" s="22">
        <f t="shared" si="29"/>
        <v>0</v>
      </c>
    </row>
    <row r="42" spans="2:23" ht="12.75" customHeight="1" x14ac:dyDescent="0.25">
      <c r="D42" s="6"/>
      <c r="E42" s="7"/>
      <c r="F42" s="7"/>
      <c r="G42" s="7"/>
      <c r="H42" s="7"/>
      <c r="I42" s="7"/>
      <c r="J42" s="7"/>
    </row>
    <row r="43" spans="2:23" ht="24.95" customHeight="1" x14ac:dyDescent="0.25">
      <c r="C43" s="49" t="s">
        <v>98</v>
      </c>
      <c r="D43" s="57" t="s">
        <v>122</v>
      </c>
      <c r="E43" s="7"/>
      <c r="F43" s="59" t="s">
        <v>94</v>
      </c>
      <c r="G43" s="67" t="s">
        <v>95</v>
      </c>
      <c r="H43" s="68"/>
      <c r="I43" s="67" t="s">
        <v>96</v>
      </c>
      <c r="J43" s="68"/>
      <c r="K43" s="65" t="s">
        <v>97</v>
      </c>
      <c r="L43" s="65"/>
    </row>
    <row r="44" spans="2:23" ht="62.1" customHeight="1" x14ac:dyDescent="0.25">
      <c r="F44" s="60"/>
      <c r="G44" s="61"/>
      <c r="H44" s="62"/>
      <c r="I44" s="61"/>
      <c r="J44" s="62"/>
      <c r="K44" s="66"/>
      <c r="L44" s="66"/>
    </row>
    <row r="100" spans="1:1" ht="20.100000000000001" customHeight="1" x14ac:dyDescent="0.25">
      <c r="A100" s="56" t="s">
        <v>110</v>
      </c>
    </row>
  </sheetData>
  <sheetProtection algorithmName="SHA-512" hashValue="hLvok2HPDAgiddgr9AOIXpO8KOU8M0XPuNsN5IJjSK6v3nQavkE+a6gzgLXy426YaNBo8aHNE8EkbE37tzHO6A==" saltValue="kW4bykJCZyA3EqrqVOPE5g==" spinCount="100000" sheet="1" objects="1" scenarios="1"/>
  <mergeCells count="18">
    <mergeCell ref="I3:W3"/>
    <mergeCell ref="I2:W2"/>
    <mergeCell ref="I33:W33"/>
    <mergeCell ref="C4:C5"/>
    <mergeCell ref="D4:D5"/>
    <mergeCell ref="E3:G3"/>
    <mergeCell ref="F43:F44"/>
    <mergeCell ref="G44:H44"/>
    <mergeCell ref="B4:B5"/>
    <mergeCell ref="I44:J44"/>
    <mergeCell ref="K43:L43"/>
    <mergeCell ref="K44:L44"/>
    <mergeCell ref="G43:H43"/>
    <mergeCell ref="I43:J43"/>
    <mergeCell ref="B34:B35"/>
    <mergeCell ref="C34:C35"/>
    <mergeCell ref="E33:G33"/>
    <mergeCell ref="D34:D35"/>
  </mergeCells>
  <phoneticPr fontId="1" type="noConversion"/>
  <pageMargins left="0.75" right="0.75" top="0.77" bottom="1" header="0.5" footer="0.5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zoomScale="80" zoomScaleNormal="80" zoomScaleSheetLayoutView="80" workbookViewId="0">
      <selection activeCell="E5" sqref="E5"/>
    </sheetView>
  </sheetViews>
  <sheetFormatPr defaultColWidth="11.28515625" defaultRowHeight="20.100000000000001" customHeight="1" x14ac:dyDescent="0.2"/>
  <cols>
    <col min="1" max="1" width="6.85546875" style="9" customWidth="1"/>
    <col min="2" max="2" width="6.5703125" style="9" customWidth="1"/>
    <col min="3" max="3" width="75.5703125" style="9" customWidth="1"/>
    <col min="4" max="4" width="14.140625" style="9" customWidth="1"/>
    <col min="5" max="5" width="14.5703125" style="9" customWidth="1"/>
    <col min="6" max="6" width="11.28515625" style="9" customWidth="1"/>
    <col min="7" max="7" width="10.140625" style="9" customWidth="1"/>
    <col min="8" max="9" width="11.28515625" style="9" hidden="1" customWidth="1"/>
    <col min="10" max="10" width="14.42578125" style="9" customWidth="1"/>
    <col min="11" max="249" width="9.140625" style="9" customWidth="1"/>
    <col min="250" max="250" width="4.42578125" style="9" customWidth="1"/>
    <col min="251" max="251" width="45.140625" style="9" customWidth="1"/>
    <col min="252" max="252" width="11.42578125" style="9" customWidth="1"/>
    <col min="253" max="253" width="10.85546875" style="9" customWidth="1"/>
    <col min="254" max="254" width="11.85546875" style="9" customWidth="1"/>
    <col min="255" max="255" width="11.140625" style="9" customWidth="1"/>
    <col min="256" max="16384" width="11.28515625" style="9"/>
  </cols>
  <sheetData>
    <row r="2" spans="2:10" ht="20.100000000000001" customHeight="1" x14ac:dyDescent="0.2">
      <c r="B2" s="29" t="s">
        <v>100</v>
      </c>
      <c r="C2" s="29"/>
      <c r="D2" s="29"/>
      <c r="E2" s="29"/>
    </row>
    <row r="3" spans="2:10" ht="20.100000000000001" customHeight="1" x14ac:dyDescent="0.2">
      <c r="B3" s="75" t="s">
        <v>120</v>
      </c>
      <c r="C3" s="75"/>
      <c r="D3" s="75"/>
      <c r="E3" s="75"/>
    </row>
    <row r="4" spans="2:10" ht="30.6" customHeight="1" x14ac:dyDescent="0.2">
      <c r="B4" s="84">
        <f>'Załącznik 1'!I2</f>
        <v>0</v>
      </c>
      <c r="C4" s="85"/>
      <c r="D4" s="85"/>
      <c r="E4" s="26"/>
    </row>
    <row r="5" spans="2:10" ht="20.100000000000001" customHeight="1" x14ac:dyDescent="0.2">
      <c r="B5" s="30" t="s">
        <v>90</v>
      </c>
      <c r="C5" s="31"/>
      <c r="D5" s="32" t="s">
        <v>88</v>
      </c>
      <c r="E5" s="45">
        <v>2025</v>
      </c>
      <c r="H5" s="28">
        <v>2022</v>
      </c>
      <c r="I5" s="28" t="s">
        <v>57</v>
      </c>
    </row>
    <row r="6" spans="2:10" ht="20.100000000000001" customHeight="1" x14ac:dyDescent="0.2">
      <c r="B6" s="30" t="s">
        <v>99</v>
      </c>
      <c r="C6" s="33"/>
      <c r="D6" s="34"/>
      <c r="E6" s="55" t="str">
        <f>'Załącznik 1'!D43</f>
        <v>14.01.2025</v>
      </c>
      <c r="H6" s="28">
        <v>2023</v>
      </c>
      <c r="I6" s="28" t="s">
        <v>58</v>
      </c>
    </row>
    <row r="7" spans="2:10" ht="20.100000000000001" customHeight="1" x14ac:dyDescent="0.2">
      <c r="B7" s="10"/>
      <c r="H7" s="28">
        <v>2024</v>
      </c>
      <c r="I7" s="28"/>
    </row>
    <row r="8" spans="2:10" ht="20.100000000000001" customHeight="1" x14ac:dyDescent="0.2">
      <c r="B8" s="14" t="s">
        <v>49</v>
      </c>
      <c r="C8" s="14" t="s">
        <v>85</v>
      </c>
      <c r="D8" s="14" t="s">
        <v>86</v>
      </c>
      <c r="E8" s="10"/>
      <c r="H8" s="9">
        <v>2025</v>
      </c>
    </row>
    <row r="9" spans="2:10" ht="20.100000000000001" customHeight="1" x14ac:dyDescent="0.2">
      <c r="B9" s="10"/>
      <c r="C9" s="10"/>
      <c r="D9" s="13"/>
      <c r="E9" s="13"/>
    </row>
    <row r="10" spans="2:10" ht="20.100000000000001" customHeight="1" x14ac:dyDescent="0.2">
      <c r="B10" s="14" t="s">
        <v>23</v>
      </c>
      <c r="C10" s="15" t="s">
        <v>68</v>
      </c>
      <c r="D10" s="46" t="s">
        <v>58</v>
      </c>
      <c r="E10" s="27"/>
    </row>
    <row r="12" spans="2:10" ht="20.100000000000001" customHeight="1" x14ac:dyDescent="0.2">
      <c r="B12" s="14" t="s">
        <v>24</v>
      </c>
      <c r="C12" s="15" t="s">
        <v>69</v>
      </c>
      <c r="D12" s="46" t="s">
        <v>58</v>
      </c>
      <c r="E12" s="27"/>
    </row>
    <row r="13" spans="2:10" ht="20.100000000000001" hidden="1" customHeight="1" x14ac:dyDescent="0.2">
      <c r="C13" s="11"/>
      <c r="D13" s="11"/>
    </row>
    <row r="14" spans="2:10" ht="20.100000000000001" hidden="1" customHeight="1" x14ac:dyDescent="0.2">
      <c r="B14" s="14" t="s">
        <v>25</v>
      </c>
      <c r="C14" s="15"/>
      <c r="D14" s="46" t="s">
        <v>57</v>
      </c>
      <c r="E14" s="27"/>
      <c r="F14" s="12"/>
      <c r="G14" s="10"/>
      <c r="H14" s="10"/>
      <c r="I14" s="10"/>
      <c r="J14" s="10"/>
    </row>
    <row r="15" spans="2:10" ht="20.100000000000001" customHeight="1" x14ac:dyDescent="0.2">
      <c r="C15" s="11"/>
      <c r="D15" s="11"/>
    </row>
    <row r="16" spans="2:10" ht="30.75" customHeight="1" x14ac:dyDescent="0.2">
      <c r="B16" s="14" t="s">
        <v>25</v>
      </c>
      <c r="C16" s="15" t="s">
        <v>67</v>
      </c>
      <c r="D16" s="46" t="s">
        <v>57</v>
      </c>
      <c r="E16" s="27"/>
    </row>
    <row r="17" spans="2:8" ht="20.100000000000001" customHeight="1" x14ac:dyDescent="0.2">
      <c r="C17" s="11"/>
      <c r="D17" s="11"/>
    </row>
    <row r="18" spans="2:8" ht="34.5" customHeight="1" x14ac:dyDescent="0.2">
      <c r="B18" s="14" t="s">
        <v>26</v>
      </c>
      <c r="C18" s="15" t="s">
        <v>104</v>
      </c>
      <c r="D18" s="46" t="s">
        <v>57</v>
      </c>
      <c r="E18" s="27"/>
    </row>
    <row r="19" spans="2:8" ht="20.100000000000001" customHeight="1" x14ac:dyDescent="0.2">
      <c r="C19" s="11"/>
      <c r="D19" s="11"/>
    </row>
    <row r="20" spans="2:8" ht="20.100000000000001" customHeight="1" x14ac:dyDescent="0.25">
      <c r="B20" s="76" t="s">
        <v>94</v>
      </c>
      <c r="C20" s="77"/>
      <c r="D20" s="86" t="s">
        <v>101</v>
      </c>
      <c r="E20" s="86"/>
      <c r="F20" s="86"/>
      <c r="G20" s="86"/>
      <c r="H20" s="47" t="s">
        <v>97</v>
      </c>
    </row>
    <row r="21" spans="2:8" ht="42" customHeight="1" x14ac:dyDescent="0.25">
      <c r="B21" s="78" t="s">
        <v>97</v>
      </c>
      <c r="C21" s="79"/>
      <c r="D21" s="73"/>
      <c r="E21" s="73"/>
      <c r="F21" s="73"/>
      <c r="G21" s="73"/>
      <c r="H21" s="47"/>
    </row>
    <row r="22" spans="2:8" ht="20.100000000000001" customHeight="1" x14ac:dyDescent="0.25">
      <c r="B22" s="80"/>
      <c r="C22" s="81"/>
      <c r="D22" s="74" t="s">
        <v>102</v>
      </c>
      <c r="E22" s="74"/>
      <c r="F22" s="74"/>
      <c r="G22" s="74"/>
    </row>
    <row r="23" spans="2:8" ht="51.95" customHeight="1" x14ac:dyDescent="0.25">
      <c r="B23" s="82"/>
      <c r="C23" s="83"/>
      <c r="D23" s="73"/>
      <c r="E23" s="73"/>
      <c r="F23" s="73"/>
      <c r="G23" s="73"/>
    </row>
    <row r="24" spans="2:8" ht="12.75" customHeight="1" x14ac:dyDescent="0.2"/>
  </sheetData>
  <sheetProtection password="CA15" sheet="1" objects="1" scenarios="1"/>
  <mergeCells count="9">
    <mergeCell ref="D21:G21"/>
    <mergeCell ref="D22:G22"/>
    <mergeCell ref="D23:G23"/>
    <mergeCell ref="B3:E3"/>
    <mergeCell ref="B20:C20"/>
    <mergeCell ref="B21:C21"/>
    <mergeCell ref="B22:C23"/>
    <mergeCell ref="B4:D4"/>
    <mergeCell ref="D20:G20"/>
  </mergeCells>
  <dataValidations count="2">
    <dataValidation type="list" allowBlank="1" showInputMessage="1" showErrorMessage="1" sqref="D10 D18 D16 D14 D12">
      <formula1>$I$5:$I$6</formula1>
    </dataValidation>
    <dataValidation type="list" allowBlank="1" showInputMessage="1" showErrorMessage="1" sqref="E5">
      <formula1>$H$5:$H$8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Załącznik 1</vt:lpstr>
      <vt:lpstr>Załącznik 2</vt:lpstr>
      <vt:lpstr>'Załącznik 1'!Obszar_wydruku</vt:lpstr>
      <vt:lpstr>'Załącznik 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Mirosław Meller</dc:creator>
  <cp:lastModifiedBy>Elf</cp:lastModifiedBy>
  <cp:lastPrinted>2021-04-29T10:22:12Z</cp:lastPrinted>
  <dcterms:created xsi:type="dcterms:W3CDTF">2019-08-13T09:55:09Z</dcterms:created>
  <dcterms:modified xsi:type="dcterms:W3CDTF">2025-01-14T11:00:12Z</dcterms:modified>
</cp:coreProperties>
</file>